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1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<sst xmlns="http://schemas.openxmlformats.org/spreadsheetml/2006/main" count="44" uniqueCount="41">
  <si>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CHARGES</t>
  </si>
  <si>
    <t>PRODUITS</t>
  </si>
  <si>
    <t>TOTAUX</t>
  </si>
  <si>
    <t>Pr. Rachid SALMI</t>
  </si>
  <si>
    <t>Trésorier</t>
  </si>
  <si>
    <t>Autres produits</t>
  </si>
  <si>
    <t xml:space="preserve">COMPTE DE RESULTAT </t>
  </si>
  <si>
    <t>60. Achats</t>
  </si>
  <si>
    <t>61. Services extérieurs</t>
  </si>
  <si>
    <t>62. Autres services extérieurs</t>
  </si>
  <si>
    <t>689. Autres charges</t>
  </si>
  <si>
    <t>70. Ventes de produits et services</t>
  </si>
  <si>
    <t>75. Produits de gestion</t>
  </si>
  <si>
    <t>789. Report ressources non utilisées des exercices antérieurs</t>
  </si>
  <si>
    <t>756. Cotisations</t>
  </si>
  <si>
    <t>708. Produits des activités annexes</t>
  </si>
  <si>
    <t>706. Prestations de services</t>
  </si>
  <si>
    <t>705. Etudes</t>
  </si>
  <si>
    <t>6064. Fournitures administratives</t>
  </si>
  <si>
    <t>617. Etudes et recherches</t>
  </si>
  <si>
    <t>6185. Frais de colloques, séminaires, conférences</t>
  </si>
  <si>
    <t>621. Personnel extérieur</t>
  </si>
  <si>
    <t>622. Rémunération d'intermédiaires</t>
  </si>
  <si>
    <t>625. Déplacements, missions et réceptions</t>
  </si>
  <si>
    <t>626. Frais postaux et de télécoms</t>
  </si>
  <si>
    <t>627. Services bancaires et assimilés</t>
  </si>
  <si>
    <t>689. Engagements à réaliser sur ressources affectées</t>
  </si>
  <si>
    <t>Résultat (excédent ou déficit)</t>
  </si>
  <si>
    <t>618. Divers (RESP - Elsevier)</t>
  </si>
  <si>
    <t>623. Publicité et relations publiques, publications</t>
  </si>
  <si>
    <t>(RESP)</t>
  </si>
  <si>
    <t>au 10/09/2012</t>
  </si>
  <si>
    <t>Bordeaux, le 10/09/2012</t>
  </si>
  <si>
    <t>inscriptions ADELF-EMOIS 2012 + inscriptions ADELF-EPITER 2012)</t>
  </si>
  <si>
    <t xml:space="preserve">(Frais préparation congrès ADELF-SFSP 2013 + inscriptions congrès Toulouse 2012 + </t>
  </si>
  <si>
    <t>(DGS pour 2012 non encore versée)</t>
  </si>
  <si>
    <t xml:space="preserve">(inscriptions congrès Toulouse 2012 + congrès ADELF-EMOIS 2012 </t>
  </si>
  <si>
    <t>versées par erreur)</t>
  </si>
  <si>
    <t>74. Subventions d'exploitation *</t>
  </si>
  <si>
    <t>* (DGS pour 2012 non encore versée : en attente)</t>
  </si>
  <si>
    <r>
      <t>628. Divers</t>
    </r>
    <r>
      <rPr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</si>
</sst>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61"/>
      <name val="Arial"/>
      <family val="2"/>
    </font>
    <font>
      <sz val="10"/>
      <color indexed="20"/>
      <name val="Arial"/>
      <family val="2"/>
    </font>
    <font>
      <sz val="8"/>
      <name val="Arial"/>
      <family val="0"/>
    </font>
    <font>
      <i/>
      <sz val="10"/>
      <color indexed="2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" fillId="0" borderId="1" xfId="0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65" fontId="4" fillId="0" borderId="3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165" fontId="6" fillId="2" borderId="2" xfId="0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165" fontId="6" fillId="2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6" fillId="0" borderId="3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165" fontId="7" fillId="0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165" fontId="8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165" fontId="8" fillId="0" borderId="3" xfId="0" applyNumberFormat="1" applyFont="1" applyBorder="1" applyAlignment="1">
      <alignment/>
    </xf>
    <xf numFmtId="0" fontId="9" fillId="0" borderId="4" xfId="0" applyFont="1" applyBorder="1" applyAlignment="1">
      <alignment/>
    </xf>
    <xf numFmtId="165" fontId="10" fillId="0" borderId="2" xfId="0" applyNumberFormat="1" applyFont="1" applyBorder="1" applyAlignment="1">
      <alignment/>
    </xf>
    <xf numFmtId="165" fontId="10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165" fontId="10" fillId="0" borderId="5" xfId="0" applyNumberFormat="1" applyFont="1" applyBorder="1" applyAlignment="1">
      <alignment/>
    </xf>
    <xf numFmtId="0" fontId="0" fillId="0" borderId="2" xfId="0" applyBorder="1" applyAlignment="1">
      <alignment/>
    </xf>
    <xf numFmtId="165" fontId="8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165" fontId="7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165" fontId="5" fillId="0" borderId="5" xfId="0" applyNumberFormat="1" applyFont="1" applyFill="1" applyBorder="1" applyAlignment="1">
      <alignment/>
    </xf>
    <xf numFmtId="165" fontId="5" fillId="0" borderId="2" xfId="0" applyNumberFormat="1" applyFont="1" applyBorder="1" applyAlignment="1">
      <alignment/>
    </xf>
    <xf numFmtId="165" fontId="6" fillId="2" borderId="5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165" fontId="5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165" fontId="10" fillId="0" borderId="3" xfId="0" applyNumberFormat="1" applyFont="1" applyFill="1" applyBorder="1" applyAlignment="1">
      <alignment/>
    </xf>
    <xf numFmtId="165" fontId="5" fillId="0" borderId="5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165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9" fillId="0" borderId="2" xfId="0" applyFont="1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5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4" fillId="3" borderId="10" xfId="0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5" fontId="4" fillId="3" borderId="1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165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/>
    </xf>
    <xf numFmtId="165" fontId="4" fillId="3" borderId="15" xfId="0" applyNumberFormat="1" applyFont="1" applyFill="1" applyBorder="1" applyAlignment="1">
      <alignment/>
    </xf>
    <xf numFmtId="0" fontId="4" fillId="3" borderId="16" xfId="0" applyFont="1" applyFill="1" applyBorder="1" applyAlignment="1">
      <alignment/>
    </xf>
    <xf numFmtId="165" fontId="4" fillId="3" borderId="17" xfId="0" applyNumberFormat="1" applyFont="1" applyFill="1" applyBorder="1" applyAlignment="1">
      <alignment/>
    </xf>
    <xf numFmtId="0" fontId="4" fillId="3" borderId="17" xfId="0" applyFont="1" applyFill="1" applyBorder="1" applyAlignment="1">
      <alignment/>
    </xf>
    <xf numFmtId="165" fontId="4" fillId="3" borderId="18" xfId="0" applyNumberFormat="1" applyFont="1" applyFill="1" applyBorder="1" applyAlignment="1">
      <alignment/>
    </xf>
    <xf numFmtId="0" fontId="4" fillId="3" borderId="19" xfId="0" applyFont="1" applyFill="1" applyBorder="1" applyAlignment="1">
      <alignment/>
    </xf>
    <xf numFmtId="165" fontId="4" fillId="3" borderId="19" xfId="0" applyNumberFormat="1" applyFont="1" applyFill="1" applyBorder="1" applyAlignment="1">
      <alignment/>
    </xf>
    <xf numFmtId="0" fontId="12" fillId="0" borderId="4" xfId="0" applyFont="1" applyBorder="1" applyAlignment="1">
      <alignment horizontal="left"/>
    </xf>
    <xf numFmtId="165" fontId="7" fillId="0" borderId="0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2409825</xdr:colOff>
      <xdr:row>1</xdr:row>
      <xdr:rowOff>0</xdr:rowOff>
    </xdr:from>
    <xdr:to>
      <xdr:col>2</xdr:col>
      <xdr:colOff>1181100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2695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9525</xdr:rowOff>
    </xdr:from>
    <xdr:to>
      <xdr:col>0</xdr:col>
      <xdr:colOff>1847850</xdr:colOff>
      <xdr:row>2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525"/>
          <a:ext cx="1704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4">
      <selection activeCell="G17" sqref="G17"/>
    </sheetView>
  </sheetViews>
  <sheetFormatPr defaultColWidth="11.421875" defaultRowHeight="12.75"/>
  <cols>
    <col min="1" max="1" width="45.57421875" style="0" customWidth="1"/>
    <col min="2" max="2" width="13.28125" style="0" bestFit="1" customWidth="1"/>
    <col min="3" max="3" width="45.8515625" style="0" customWidth="1"/>
  </cols>
  <sheetData>
    <row r="1" ht="25.5" customHeight="1">
      <c r="A1" s="71"/>
    </row>
    <row r="2" ht="15" customHeight="1"/>
    <row r="3" ht="55.5" customHeight="1"/>
    <row r="4" spans="1:4" ht="18">
      <c r="A4" s="72" t="s">
        <v>6</v>
      </c>
      <c r="B4" s="72"/>
      <c r="C4" s="72"/>
      <c r="D4" s="72"/>
    </row>
    <row r="5" spans="1:4" ht="18">
      <c r="A5" s="73" t="s">
        <v>31</v>
      </c>
      <c r="B5" s="73"/>
      <c r="C5" s="73"/>
      <c r="D5" s="73"/>
    </row>
    <row r="6" spans="2:4" ht="65.25" customHeight="1" thickBot="1">
      <c r="B6" s="1"/>
      <c r="D6" s="1"/>
    </row>
    <row r="7" spans="1:4" ht="12.75">
      <c r="A7" s="49"/>
      <c r="B7" s="50"/>
      <c r="C7" s="51"/>
      <c r="D7" s="52"/>
    </row>
    <row r="8" spans="1:4" ht="12.75">
      <c r="A8" s="53" t="s">
        <v>0</v>
      </c>
      <c r="B8" s="54" t="s">
        <v>2</v>
      </c>
      <c r="C8" s="55" t="s">
        <v>1</v>
      </c>
      <c r="D8" s="56" t="s">
        <v>2</v>
      </c>
    </row>
    <row r="9" spans="1:4" ht="13.5" thickBot="1">
      <c r="A9" s="57"/>
      <c r="B9" s="58"/>
      <c r="C9" s="59"/>
      <c r="D9" s="60"/>
    </row>
    <row r="10" spans="1:4" ht="12.75">
      <c r="A10" s="2"/>
      <c r="B10" s="3"/>
      <c r="C10" s="4"/>
      <c r="D10" s="5"/>
    </row>
    <row r="11" spans="1:4" ht="12.75">
      <c r="A11" s="2"/>
      <c r="B11" s="3"/>
      <c r="C11" s="4"/>
      <c r="D11" s="6"/>
    </row>
    <row r="12" spans="1:4" ht="12.75">
      <c r="A12" s="7" t="s">
        <v>7</v>
      </c>
      <c r="B12" s="8">
        <v>0</v>
      </c>
      <c r="C12" s="9" t="s">
        <v>11</v>
      </c>
      <c r="D12" s="10">
        <f>SUM(D13,D15,D19)</f>
        <v>6080</v>
      </c>
    </row>
    <row r="13" spans="1:4" ht="12.75">
      <c r="A13" s="11" t="s">
        <v>18</v>
      </c>
      <c r="B13" s="12">
        <v>0</v>
      </c>
      <c r="C13" s="13" t="s">
        <v>17</v>
      </c>
      <c r="D13" s="14"/>
    </row>
    <row r="14" spans="1:4" ht="12.75">
      <c r="A14" s="11"/>
      <c r="B14" s="15"/>
      <c r="C14" s="13"/>
      <c r="D14" s="14"/>
    </row>
    <row r="15" spans="1:4" ht="12.75">
      <c r="A15" s="7" t="s">
        <v>8</v>
      </c>
      <c r="B15" s="8">
        <f>SUM(B16,B19,B22)</f>
        <v>8703.3</v>
      </c>
      <c r="C15" s="13" t="s">
        <v>16</v>
      </c>
      <c r="D15" s="16">
        <v>860</v>
      </c>
    </row>
    <row r="16" spans="1:4" ht="12.75">
      <c r="A16" s="17" t="s">
        <v>19</v>
      </c>
      <c r="B16" s="18">
        <v>0</v>
      </c>
      <c r="C16" s="19" t="s">
        <v>36</v>
      </c>
      <c r="D16" s="20"/>
    </row>
    <row r="17" spans="1:4" ht="12.75">
      <c r="A17" s="21"/>
      <c r="B17" s="22"/>
      <c r="C17" s="19" t="s">
        <v>37</v>
      </c>
      <c r="D17" s="23"/>
    </row>
    <row r="18" spans="1:8" ht="12.75">
      <c r="A18" s="24"/>
      <c r="B18" s="22"/>
      <c r="C18" s="19"/>
      <c r="D18" s="25"/>
      <c r="H18" s="68"/>
    </row>
    <row r="19" spans="1:8" ht="12.75">
      <c r="A19" s="17" t="s">
        <v>28</v>
      </c>
      <c r="B19" s="22">
        <v>4935</v>
      </c>
      <c r="C19" s="26" t="s">
        <v>15</v>
      </c>
      <c r="D19" s="25">
        <v>5220</v>
      </c>
      <c r="H19" s="69"/>
    </row>
    <row r="20" spans="1:8" ht="12.75">
      <c r="A20" s="17"/>
      <c r="B20" s="22"/>
      <c r="C20" s="26" t="s">
        <v>30</v>
      </c>
      <c r="D20" s="27"/>
      <c r="H20" s="70"/>
    </row>
    <row r="21" spans="1:8" ht="12.75">
      <c r="A21" s="17"/>
      <c r="B21" s="22"/>
      <c r="C21" s="26"/>
      <c r="D21" s="27"/>
      <c r="H21" s="70"/>
    </row>
    <row r="22" spans="1:8" ht="12.75">
      <c r="A22" s="28" t="s">
        <v>20</v>
      </c>
      <c r="B22" s="29">
        <v>3768.3</v>
      </c>
      <c r="C22" s="30"/>
      <c r="D22" s="31"/>
      <c r="H22" s="70"/>
    </row>
    <row r="23" spans="1:8" ht="12.75">
      <c r="A23" s="67" t="s">
        <v>34</v>
      </c>
      <c r="B23" s="32"/>
      <c r="C23" s="30"/>
      <c r="D23" s="31"/>
      <c r="H23" s="70"/>
    </row>
    <row r="24" spans="1:8" ht="12.75">
      <c r="A24" s="67" t="s">
        <v>33</v>
      </c>
      <c r="B24" s="32"/>
      <c r="C24" s="30"/>
      <c r="D24" s="31"/>
      <c r="H24" s="70"/>
    </row>
    <row r="25" spans="1:4" ht="12.75">
      <c r="A25" s="7" t="s">
        <v>9</v>
      </c>
      <c r="B25" s="8">
        <f>SUM(B26:B32)</f>
        <v>15518.31</v>
      </c>
      <c r="C25" s="9" t="s">
        <v>12</v>
      </c>
      <c r="D25" s="33">
        <v>4712</v>
      </c>
    </row>
    <row r="26" spans="1:8" ht="12.75">
      <c r="A26" s="11" t="s">
        <v>21</v>
      </c>
      <c r="B26" s="12">
        <v>14000</v>
      </c>
      <c r="C26" s="34"/>
      <c r="D26" s="35"/>
      <c r="H26" s="1"/>
    </row>
    <row r="27" spans="1:8" ht="12.75">
      <c r="A27" s="36" t="s">
        <v>22</v>
      </c>
      <c r="B27" s="22"/>
      <c r="C27" s="13" t="s">
        <v>14</v>
      </c>
      <c r="D27" s="37">
        <v>4712</v>
      </c>
      <c r="H27" s="1"/>
    </row>
    <row r="28" spans="1:4" ht="12.75">
      <c r="A28" s="36" t="s">
        <v>29</v>
      </c>
      <c r="B28" s="22">
        <v>51.19</v>
      </c>
      <c r="C28" s="26"/>
      <c r="D28" s="23"/>
    </row>
    <row r="29" spans="1:4" ht="12.75">
      <c r="A29" s="28" t="s">
        <v>23</v>
      </c>
      <c r="B29" s="22">
        <v>904.72</v>
      </c>
      <c r="C29" s="30"/>
      <c r="D29" s="38"/>
    </row>
    <row r="30" spans="1:4" ht="12.75">
      <c r="A30" s="36" t="s">
        <v>24</v>
      </c>
      <c r="B30" s="22">
        <v>386.67</v>
      </c>
      <c r="C30" s="26"/>
      <c r="D30" s="35"/>
    </row>
    <row r="31" spans="1:4" ht="12.75">
      <c r="A31" s="28" t="s">
        <v>25</v>
      </c>
      <c r="B31" s="22">
        <v>175.73</v>
      </c>
      <c r="C31" s="30"/>
      <c r="D31" s="35"/>
    </row>
    <row r="32" spans="1:4" ht="12.75">
      <c r="A32" s="36" t="s">
        <v>40</v>
      </c>
      <c r="B32" s="22">
        <v>0</v>
      </c>
      <c r="C32" s="30"/>
      <c r="D32" s="35"/>
    </row>
    <row r="33" spans="1:4" ht="12.75">
      <c r="A33" s="39" t="s">
        <v>10</v>
      </c>
      <c r="B33" s="8">
        <v>0</v>
      </c>
      <c r="C33" s="9" t="s">
        <v>5</v>
      </c>
      <c r="D33" s="10">
        <v>0</v>
      </c>
    </row>
    <row r="34" spans="1:4" ht="12.75">
      <c r="A34" s="40" t="s">
        <v>26</v>
      </c>
      <c r="B34" s="12">
        <v>0</v>
      </c>
      <c r="C34" s="34"/>
      <c r="D34" s="41"/>
    </row>
    <row r="35" spans="1:4" ht="12.75">
      <c r="A35" s="17"/>
      <c r="B35" s="22"/>
      <c r="C35" s="42" t="s">
        <v>38</v>
      </c>
      <c r="D35" s="23"/>
    </row>
    <row r="36" spans="1:4" ht="12.75">
      <c r="A36" s="17"/>
      <c r="B36" s="22"/>
      <c r="C36" s="43" t="s">
        <v>35</v>
      </c>
      <c r="D36" s="23"/>
    </row>
    <row r="37" spans="1:4" ht="12.75">
      <c r="A37" s="17"/>
      <c r="B37" s="22"/>
      <c r="C37" s="19" t="s">
        <v>13</v>
      </c>
      <c r="D37" s="23"/>
    </row>
    <row r="38" spans="1:4" ht="12.75">
      <c r="A38" s="17"/>
      <c r="B38" s="22"/>
      <c r="C38" s="26"/>
      <c r="D38" s="23"/>
    </row>
    <row r="39" spans="1:4" ht="12.75">
      <c r="A39" s="61" t="s">
        <v>2</v>
      </c>
      <c r="B39" s="62">
        <f>SUM(B12,B15,B25,B33)</f>
        <v>24221.61</v>
      </c>
      <c r="C39" s="63" t="s">
        <v>2</v>
      </c>
      <c r="D39" s="64">
        <f>SUM(D12,D25,D33)</f>
        <v>10792</v>
      </c>
    </row>
    <row r="40" spans="1:4" ht="13.5" thickBot="1">
      <c r="A40" s="44"/>
      <c r="B40" s="45"/>
      <c r="C40" s="46"/>
      <c r="D40" s="47"/>
    </row>
    <row r="41" spans="2:4" ht="13.5" thickBot="1">
      <c r="B41" s="1"/>
      <c r="D41" s="1"/>
    </row>
    <row r="42" spans="2:4" ht="13.5" thickBot="1">
      <c r="B42" s="1"/>
      <c r="C42" s="65" t="s">
        <v>27</v>
      </c>
      <c r="D42" s="66">
        <f>SUM(D39-B39)</f>
        <v>-13429.61</v>
      </c>
    </row>
    <row r="44" spans="3:4" ht="12.75">
      <c r="C44" t="s">
        <v>39</v>
      </c>
      <c r="D44" s="1">
        <v>22500</v>
      </c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2" spans="1:4" ht="12.75">
      <c r="A52" s="48" t="s">
        <v>32</v>
      </c>
      <c r="B52" s="1"/>
      <c r="C52" s="48" t="s">
        <v>3</v>
      </c>
      <c r="D52" s="1"/>
    </row>
    <row r="53" spans="2:4" ht="12.75">
      <c r="B53" s="1"/>
      <c r="C53" s="48" t="s">
        <v>4</v>
      </c>
      <c r="D53" s="1"/>
    </row>
  </sheetData>
  <mergeCells count="2">
    <mergeCell ref="A4:D4"/>
    <mergeCell ref="A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ns2</dc:creator>
  <cp:keywords/>
  <dc:description/>
  <cp:lastModifiedBy>ns2</cp:lastModifiedBy>
  <cp:lastPrinted>2012-10-15T14:39:44Z</cp:lastPrinted>
  <dcterms:created xsi:type="dcterms:W3CDTF">2012-09-10T12:17:43Z</dcterms:created>
  <dcterms:modified xsi:type="dcterms:W3CDTF">2012-10-16T14:16:57Z</dcterms:modified>
  <cp:category/>
  <cp:version/>
  <cp:contentType/>
  <cp:contentStatus/>
</cp:coreProperties>
</file>