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Compte résultat" sheetId="1" r:id="rId1"/>
    <sheet name="Détail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<sst xmlns="http://schemas.openxmlformats.org/spreadsheetml/2006/main" count="47" uniqueCount="44">
  <si>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CHARGES</t>
  </si>
  <si>
    <t>PRODUITS</t>
  </si>
  <si>
    <t>TOTAUX</t>
  </si>
  <si>
    <t>Pr. Rachid SALMI</t>
  </si>
  <si>
    <t>Trésorier</t>
  </si>
  <si>
    <t>Autres produits</t>
  </si>
  <si>
    <t>INSERM U897 - Case 11 - Université Victor Segalen Bordeaux 2 - 146 rue Léo Saignat - 33076 Bordeaux cedex</t>
  </si>
  <si>
    <t xml:space="preserve">COMPTE DE RESULTAT </t>
  </si>
  <si>
    <t>60. Achats</t>
  </si>
  <si>
    <t>61. Services extérieurs</t>
  </si>
  <si>
    <t>62. Autres services extérieurs</t>
  </si>
  <si>
    <t>689. Autres charges</t>
  </si>
  <si>
    <t>70. Ventes de produits et services</t>
  </si>
  <si>
    <t>75. Produits de gestion</t>
  </si>
  <si>
    <t xml:space="preserve">74. Subventions d'exploitation </t>
  </si>
  <si>
    <t>789. Report ressources non utilisées des exercices antérieurs</t>
  </si>
  <si>
    <t>756. Cotisations</t>
  </si>
  <si>
    <t>708. Produits des activités annexes</t>
  </si>
  <si>
    <t>706. Prestations de services</t>
  </si>
  <si>
    <t>705. Etudes</t>
  </si>
  <si>
    <t>6064. Fournitures administratives</t>
  </si>
  <si>
    <t>617. Etudes et recherches</t>
  </si>
  <si>
    <t>6185. Frais de colloques, séminaires, conférences</t>
  </si>
  <si>
    <t>621. Personnel extérieur</t>
  </si>
  <si>
    <t>622. Rémunération d'intermédiaires</t>
  </si>
  <si>
    <t>625. Déplacements, missions et réceptions</t>
  </si>
  <si>
    <t>626. Frais postaux et de télécoms</t>
  </si>
  <si>
    <t>627. Services bancaires et assimilés</t>
  </si>
  <si>
    <t>689. Engagements à réaliser sur ressources affectées</t>
  </si>
  <si>
    <t>Résultat (excédent ou déficit)</t>
  </si>
  <si>
    <t>Charges</t>
  </si>
  <si>
    <t>Produits</t>
  </si>
  <si>
    <t>618. Divers (RESP - Elsevier)</t>
  </si>
  <si>
    <t>623. Publicité et relations publiques, publications</t>
  </si>
  <si>
    <t>(Paiement inscriptions ADELF-EMOIS 2010 +</t>
  </si>
  <si>
    <t xml:space="preserve"> Avance colloque ADELF-EPITER Bruxelles + frais congrès EPICLIN5)</t>
  </si>
  <si>
    <t>(DGS pour 2010 et 2011)</t>
  </si>
  <si>
    <t>(Frais secrétariat + pauses café congrès EMOIS + Marseille 2010 +</t>
  </si>
  <si>
    <t>Paiement inscriptions Congrès Bénin 2007 + rembt partiel congrès</t>
  </si>
  <si>
    <t>ADELF-EPITER  2010)</t>
  </si>
  <si>
    <t>(RESP + crédit Elsevier)</t>
  </si>
  <si>
    <t>Bordeaux, le 10/09/2012</t>
  </si>
  <si>
    <t>au 31/12/2011</t>
  </si>
  <si>
    <r>
      <t>628. Divers</t>
    </r>
    <r>
      <rPr>
        <sz val="8"/>
        <rFont val="Arial"/>
        <family val="2"/>
      </rPr>
      <t xml:space="preserve"> (AIM+COPSICOM)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</si>
</sst>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_F_-;\-* #,##0.00\ _F_-;_-* &quot;-&quot;??\ _F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\ &quot;F&quot;_-;\-* #,##0\ &quot;F&quot;_-;_-* &quot;-&quot;\ &quot;F&quot;_-;_-@_-"/>
    <numFmt numFmtId="169" formatCode="#,##0.00\ &quot;€&quot;"/>
    <numFmt numFmtId="170" formatCode="#,##0.00\ _€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right"/>
    </xf>
    <xf numFmtId="169" fontId="6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169" fontId="6" fillId="0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169" fontId="11" fillId="0" borderId="7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4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7" fillId="0" borderId="7" xfId="0" applyNumberFormat="1" applyFont="1" applyBorder="1" applyAlignment="1">
      <alignment/>
    </xf>
    <xf numFmtId="169" fontId="8" fillId="0" borderId="7" xfId="0" applyNumberFormat="1" applyFont="1" applyBorder="1" applyAlignment="1">
      <alignment/>
    </xf>
    <xf numFmtId="169" fontId="8" fillId="0" borderId="8" xfId="0" applyNumberFormat="1" applyFont="1" applyBorder="1" applyAlignment="1">
      <alignment/>
    </xf>
    <xf numFmtId="169" fontId="7" fillId="0" borderId="8" xfId="0" applyNumberFormat="1" applyFont="1" applyBorder="1" applyAlignment="1">
      <alignment/>
    </xf>
    <xf numFmtId="169" fontId="5" fillId="0" borderId="8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8" fillId="0" borderId="7" xfId="0" applyNumberFormat="1" applyFont="1" applyFill="1" applyBorder="1" applyAlignment="1">
      <alignment/>
    </xf>
    <xf numFmtId="169" fontId="5" fillId="0" borderId="8" xfId="0" applyNumberFormat="1" applyFon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7" fillId="0" borderId="2" xfId="0" applyNumberFormat="1" applyFont="1" applyBorder="1" applyAlignment="1">
      <alignment/>
    </xf>
    <xf numFmtId="169" fontId="8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0" fillId="0" borderId="6" xfId="0" applyNumberFormat="1" applyBorder="1" applyAlignment="1">
      <alignment/>
    </xf>
    <xf numFmtId="169" fontId="11" fillId="0" borderId="2" xfId="0" applyNumberFormat="1" applyFont="1" applyFill="1" applyBorder="1" applyAlignment="1">
      <alignment/>
    </xf>
    <xf numFmtId="169" fontId="11" fillId="0" borderId="2" xfId="0" applyNumberFormat="1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6" fillId="2" borderId="3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69" fontId="6" fillId="2" borderId="7" xfId="0" applyNumberFormat="1" applyFont="1" applyFill="1" applyBorder="1" applyAlignment="1">
      <alignment/>
    </xf>
    <xf numFmtId="169" fontId="6" fillId="2" borderId="8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9" fontId="4" fillId="0" borderId="0" xfId="0" applyNumberFormat="1" applyFont="1" applyAlignment="1">
      <alignment/>
    </xf>
    <xf numFmtId="169" fontId="4" fillId="0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69" fontId="4" fillId="3" borderId="2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9" fontId="4" fillId="3" borderId="8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9" fontId="4" fillId="3" borderId="6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169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169" fontId="4" fillId="3" borderId="13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9" fontId="4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/>
    </xf>
    <xf numFmtId="169" fontId="4" fillId="3" borderId="17" xfId="0" applyNumberFormat="1" applyFont="1" applyFill="1" applyBorder="1" applyAlignment="1">
      <alignment/>
    </xf>
    <xf numFmtId="0" fontId="4" fillId="3" borderId="17" xfId="0" applyFont="1" applyFill="1" applyBorder="1" applyAlignment="1">
      <alignment/>
    </xf>
    <xf numFmtId="169" fontId="4" fillId="3" borderId="18" xfId="0" applyNumberFormat="1" applyFont="1" applyFill="1" applyBorder="1" applyAlignment="1">
      <alignment/>
    </xf>
    <xf numFmtId="0" fontId="4" fillId="3" borderId="19" xfId="0" applyFont="1" applyFill="1" applyBorder="1" applyAlignment="1">
      <alignment/>
    </xf>
    <xf numFmtId="169" fontId="4" fillId="3" borderId="19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2381250</xdr:colOff>
      <xdr:row>0</xdr:row>
      <xdr:rowOff>485775</xdr:rowOff>
    </xdr:from>
    <xdr:to>
      <xdr:col>2</xdr:col>
      <xdr:colOff>1066800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85775"/>
          <a:ext cx="2743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1390650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tabSelected="1" workbookViewId="0" topLeftCell="A4">
      <selection activeCell="E16" sqref="E16"/>
    </sheetView>
  </sheetViews>
  <sheetFormatPr defaultColWidth="11.421875" defaultRowHeight="12.75"/>
  <cols>
    <col min="1" max="1" width="46.00390625" style="0" customWidth="1"/>
    <col min="2" max="2" width="14.8515625" style="22" bestFit="1" customWidth="1"/>
    <col min="3" max="3" width="44.00390625" style="0" customWidth="1"/>
    <col min="4" max="4" width="14.8515625" style="22" bestFit="1" customWidth="1"/>
  </cols>
  <sheetData>
    <row r="1" ht="56.25" customHeight="1"/>
    <row r="2" ht="20.25" customHeight="1"/>
    <row r="3" spans="1:4" ht="44.25" customHeight="1">
      <c r="A3" s="71" t="s">
        <v>6</v>
      </c>
      <c r="B3" s="71"/>
      <c r="C3" s="71"/>
      <c r="D3" s="71"/>
    </row>
    <row r="5" spans="1:4" ht="18">
      <c r="A5" s="70" t="s">
        <v>7</v>
      </c>
      <c r="B5" s="70"/>
      <c r="C5" s="70"/>
      <c r="D5" s="70"/>
    </row>
    <row r="6" spans="1:4" ht="25.5" customHeight="1">
      <c r="A6" s="72" t="s">
        <v>42</v>
      </c>
      <c r="B6" s="72"/>
      <c r="C6" s="72"/>
      <c r="D6" s="72"/>
    </row>
    <row r="7" ht="13.5" thickBot="1"/>
    <row r="8" spans="1:4" ht="12.75">
      <c r="A8" s="60"/>
      <c r="B8" s="61"/>
      <c r="C8" s="62"/>
      <c r="D8" s="63"/>
    </row>
    <row r="9" spans="1:4" ht="12.75">
      <c r="A9" s="52" t="s">
        <v>0</v>
      </c>
      <c r="B9" s="53" t="s">
        <v>2</v>
      </c>
      <c r="C9" s="54" t="s">
        <v>1</v>
      </c>
      <c r="D9" s="55" t="s">
        <v>2</v>
      </c>
    </row>
    <row r="10" spans="1:7" ht="13.5" thickBot="1">
      <c r="A10" s="56"/>
      <c r="B10" s="57"/>
      <c r="C10" s="58"/>
      <c r="D10" s="59"/>
      <c r="G10" s="1"/>
    </row>
    <row r="11" spans="1:7" ht="12.75">
      <c r="A11" s="2"/>
      <c r="B11" s="51"/>
      <c r="C11" s="3"/>
      <c r="D11" s="23"/>
      <c r="G11" s="1"/>
    </row>
    <row r="12" spans="1:7" ht="12.75">
      <c r="A12" s="2"/>
      <c r="B12" s="51"/>
      <c r="C12" s="3"/>
      <c r="D12" s="24"/>
      <c r="G12" s="1"/>
    </row>
    <row r="13" spans="1:4" ht="12.75">
      <c r="A13" s="44" t="s">
        <v>8</v>
      </c>
      <c r="B13" s="45">
        <f>SUM(B14)</f>
        <v>226.31</v>
      </c>
      <c r="C13" s="46" t="s">
        <v>12</v>
      </c>
      <c r="D13" s="47">
        <f>SUM(D14:D25)</f>
        <v>10706</v>
      </c>
    </row>
    <row r="14" spans="1:4" ht="12.75">
      <c r="A14" s="18" t="s">
        <v>20</v>
      </c>
      <c r="B14" s="39">
        <v>226.31</v>
      </c>
      <c r="C14" s="11" t="s">
        <v>19</v>
      </c>
      <c r="D14" s="17"/>
    </row>
    <row r="15" spans="1:4" ht="12.75">
      <c r="A15" s="18"/>
      <c r="B15" s="8"/>
      <c r="C15" s="11"/>
      <c r="D15" s="17"/>
    </row>
    <row r="16" spans="1:4" ht="12.75">
      <c r="A16" s="44" t="s">
        <v>9</v>
      </c>
      <c r="B16" s="45">
        <f>SUM(B17:B25)</f>
        <v>52062.88</v>
      </c>
      <c r="C16" s="11" t="s">
        <v>18</v>
      </c>
      <c r="D16" s="21">
        <v>3950</v>
      </c>
    </row>
    <row r="17" spans="1:4" ht="12.75">
      <c r="A17" s="4" t="s">
        <v>21</v>
      </c>
      <c r="B17" s="35">
        <v>0</v>
      </c>
      <c r="C17" s="20" t="s">
        <v>34</v>
      </c>
      <c r="D17" s="25"/>
    </row>
    <row r="18" spans="1:4" ht="12.75">
      <c r="A18" s="42"/>
      <c r="B18" s="36"/>
      <c r="C18" s="20" t="s">
        <v>38</v>
      </c>
      <c r="D18" s="26"/>
    </row>
    <row r="19" spans="1:4" ht="12.75">
      <c r="A19" s="6"/>
      <c r="B19" s="36"/>
      <c r="C19" s="20" t="s">
        <v>39</v>
      </c>
      <c r="D19" s="27"/>
    </row>
    <row r="20" spans="1:4" ht="12.75">
      <c r="A20" s="4" t="s">
        <v>32</v>
      </c>
      <c r="B20" s="36">
        <v>6483</v>
      </c>
      <c r="C20" s="5" t="s">
        <v>17</v>
      </c>
      <c r="D20" s="27">
        <v>6756</v>
      </c>
    </row>
    <row r="21" spans="1:4" ht="12.75">
      <c r="A21" s="4"/>
      <c r="B21" s="36"/>
      <c r="C21" s="5" t="s">
        <v>40</v>
      </c>
      <c r="D21" s="28"/>
    </row>
    <row r="22" spans="1:4" ht="12.75">
      <c r="A22" s="4"/>
      <c r="B22" s="36"/>
      <c r="C22" s="5"/>
      <c r="D22" s="28"/>
    </row>
    <row r="23" spans="1:4" ht="12.75">
      <c r="A23" s="12" t="s">
        <v>22</v>
      </c>
      <c r="B23" s="40">
        <v>45579.88</v>
      </c>
      <c r="C23" s="7"/>
      <c r="D23" s="29"/>
    </row>
    <row r="24" spans="1:4" ht="12.75">
      <c r="A24" s="41" t="s">
        <v>37</v>
      </c>
      <c r="B24" s="37"/>
      <c r="C24" s="7"/>
      <c r="D24" s="29"/>
    </row>
    <row r="25" spans="1:4" ht="12.75">
      <c r="A25" s="41" t="s">
        <v>35</v>
      </c>
      <c r="B25" s="37"/>
      <c r="C25" s="7"/>
      <c r="D25" s="29"/>
    </row>
    <row r="26" spans="1:4" ht="12.75">
      <c r="A26" s="44" t="s">
        <v>10</v>
      </c>
      <c r="B26" s="45">
        <f>SUM(B27:B33)</f>
        <v>5986.18</v>
      </c>
      <c r="C26" s="46" t="s">
        <v>13</v>
      </c>
      <c r="D26" s="48">
        <f>SUM(D27:D33)</f>
        <v>7028</v>
      </c>
    </row>
    <row r="27" spans="1:4" ht="12.75">
      <c r="A27" s="18" t="s">
        <v>23</v>
      </c>
      <c r="B27" s="39">
        <v>0</v>
      </c>
      <c r="C27" s="9"/>
      <c r="D27" s="30"/>
    </row>
    <row r="28" spans="1:4" ht="12.75">
      <c r="A28" s="10" t="s">
        <v>24</v>
      </c>
      <c r="B28" s="36"/>
      <c r="C28" s="11" t="s">
        <v>16</v>
      </c>
      <c r="D28" s="31">
        <v>7028</v>
      </c>
    </row>
    <row r="29" spans="1:4" ht="12.75">
      <c r="A29" s="10" t="s">
        <v>33</v>
      </c>
      <c r="B29" s="36">
        <v>91.85</v>
      </c>
      <c r="C29" s="5"/>
      <c r="D29" s="26"/>
    </row>
    <row r="30" spans="1:4" ht="12.75">
      <c r="A30" s="12" t="s">
        <v>25</v>
      </c>
      <c r="B30" s="36">
        <v>2682.09</v>
      </c>
      <c r="C30" s="7"/>
      <c r="D30" s="32"/>
    </row>
    <row r="31" spans="1:4" ht="12.75">
      <c r="A31" s="10" t="s">
        <v>26</v>
      </c>
      <c r="B31" s="36">
        <v>0</v>
      </c>
      <c r="C31" s="5"/>
      <c r="D31" s="30"/>
    </row>
    <row r="32" spans="1:4" ht="12.75">
      <c r="A32" s="12" t="s">
        <v>27</v>
      </c>
      <c r="B32" s="36">
        <v>212.24</v>
      </c>
      <c r="C32" s="7"/>
      <c r="D32" s="30"/>
    </row>
    <row r="33" spans="1:4" ht="12.75">
      <c r="A33" s="10" t="s">
        <v>43</v>
      </c>
      <c r="B33" s="36">
        <v>3000</v>
      </c>
      <c r="C33" s="7"/>
      <c r="D33" s="30"/>
    </row>
    <row r="34" spans="1:4" ht="12.75">
      <c r="A34" s="49" t="s">
        <v>11</v>
      </c>
      <c r="B34" s="45">
        <f>SUM(B35:B39)</f>
        <v>0</v>
      </c>
      <c r="C34" s="46" t="s">
        <v>5</v>
      </c>
      <c r="D34" s="47">
        <f>SUM(D35:D39)</f>
        <v>45000</v>
      </c>
    </row>
    <row r="35" spans="1:4" ht="12.75">
      <c r="A35" s="19" t="s">
        <v>28</v>
      </c>
      <c r="B35" s="39">
        <v>0</v>
      </c>
      <c r="C35" s="9"/>
      <c r="D35" s="33"/>
    </row>
    <row r="36" spans="1:4" ht="12.75">
      <c r="A36" s="4"/>
      <c r="B36" s="36"/>
      <c r="C36" s="13" t="s">
        <v>14</v>
      </c>
      <c r="D36" s="26">
        <v>22500</v>
      </c>
    </row>
    <row r="37" spans="1:4" ht="12.75">
      <c r="A37" s="4"/>
      <c r="B37" s="36"/>
      <c r="C37" s="43" t="s">
        <v>36</v>
      </c>
      <c r="D37" s="26">
        <v>22500</v>
      </c>
    </row>
    <row r="38" spans="1:4" ht="12.75">
      <c r="A38" s="4"/>
      <c r="B38" s="36"/>
      <c r="C38" s="20" t="s">
        <v>15</v>
      </c>
      <c r="D38" s="26"/>
    </row>
    <row r="39" spans="1:4" ht="12.75">
      <c r="A39" s="4"/>
      <c r="B39" s="36"/>
      <c r="C39" s="5"/>
      <c r="D39" s="26"/>
    </row>
    <row r="40" spans="1:4" ht="12.75">
      <c r="A40" s="64" t="s">
        <v>2</v>
      </c>
      <c r="B40" s="65">
        <f>SUM(B13,B16,B26,B34)</f>
        <v>58275.369999999995</v>
      </c>
      <c r="C40" s="66" t="s">
        <v>2</v>
      </c>
      <c r="D40" s="67">
        <f>SUM(D13,D26,D34)</f>
        <v>62734</v>
      </c>
    </row>
    <row r="41" spans="1:4" ht="13.5" thickBot="1">
      <c r="A41" s="14"/>
      <c r="B41" s="38"/>
      <c r="C41" s="15"/>
      <c r="D41" s="34"/>
    </row>
    <row r="42" ht="13.5" thickBot="1"/>
    <row r="43" spans="3:4" ht="13.5" thickBot="1">
      <c r="C43" s="68" t="s">
        <v>29</v>
      </c>
      <c r="D43" s="69">
        <f>D40-B40</f>
        <v>4458.630000000005</v>
      </c>
    </row>
    <row r="47" spans="1:3" ht="12.75">
      <c r="A47" s="16" t="s">
        <v>41</v>
      </c>
      <c r="C47" s="16" t="s">
        <v>3</v>
      </c>
    </row>
    <row r="48" ht="12.75">
      <c r="C48" s="16" t="s">
        <v>4</v>
      </c>
    </row>
  </sheetData>
  <mergeCells count="3">
    <mergeCell ref="A5:D5"/>
    <mergeCell ref="A3:D3"/>
    <mergeCell ref="A6:D6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45" sqref="B45"/>
    </sheetView>
  </sheetViews>
  <sheetFormatPr defaultColWidth="11.421875" defaultRowHeight="12.75"/>
  <cols>
    <col min="4" max="4" width="11.421875" style="22" customWidth="1"/>
  </cols>
  <sheetData>
    <row r="1" spans="1:4" ht="12.75">
      <c r="A1" s="73" t="s">
        <v>30</v>
      </c>
      <c r="B1" s="73"/>
      <c r="C1" s="73"/>
      <c r="D1" s="73"/>
    </row>
    <row r="3" ht="12.75">
      <c r="A3" s="50"/>
    </row>
    <row r="18" spans="1:4" ht="12.75">
      <c r="A18" s="73" t="s">
        <v>31</v>
      </c>
      <c r="B18" s="73"/>
      <c r="C18" s="73"/>
      <c r="D18" s="73"/>
    </row>
    <row r="20" ht="12.75">
      <c r="A20" s="50"/>
    </row>
  </sheetData>
  <mergeCells count="2">
    <mergeCell ref="A1:D1"/>
    <mergeCell ref="A18:D1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ns2</dc:creator>
  <cp:keywords/>
  <dc:description/>
  <cp:lastModifiedBy>ns2</cp:lastModifiedBy>
  <cp:lastPrinted>2012-10-15T14:23:19Z</cp:lastPrinted>
  <dcterms:created xsi:type="dcterms:W3CDTF">2009-12-17T09:48:29Z</dcterms:created>
  <dcterms:modified xsi:type="dcterms:W3CDTF">2012-10-16T14:15:57Z</dcterms:modified>
  <cp:category/>
  <cp:version/>
  <cp:contentType/>
  <cp:contentStatus/>
</cp:coreProperties>
</file>